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I214" i="1" s="1"/>
  <c r="H203" i="1"/>
  <c r="H214" i="1" s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33" i="1" l="1"/>
  <c r="H233" i="1"/>
  <c r="J214" i="1"/>
  <c r="F214" i="1"/>
  <c r="G214" i="1"/>
  <c r="L195" i="1"/>
  <c r="H195" i="1"/>
  <c r="G195" i="1"/>
  <c r="F195" i="1"/>
  <c r="J195" i="1"/>
  <c r="J176" i="1"/>
  <c r="I176" i="1"/>
  <c r="H176" i="1"/>
  <c r="L176" i="1"/>
  <c r="G176" i="1"/>
  <c r="F176" i="1"/>
  <c r="J157" i="1"/>
  <c r="I157" i="1"/>
  <c r="H157" i="1"/>
  <c r="G157" i="1"/>
  <c r="L157" i="1"/>
  <c r="F157" i="1"/>
  <c r="L138" i="1"/>
  <c r="J138" i="1"/>
  <c r="I138" i="1"/>
  <c r="H138" i="1"/>
  <c r="F138" i="1"/>
  <c r="J119" i="1"/>
  <c r="I119" i="1"/>
  <c r="G119" i="1"/>
  <c r="L119" i="1"/>
  <c r="H119" i="1"/>
  <c r="F119" i="1"/>
  <c r="J100" i="1"/>
  <c r="I100" i="1"/>
  <c r="H100" i="1"/>
  <c r="G100" i="1"/>
  <c r="L100" i="1"/>
  <c r="F100" i="1"/>
  <c r="G81" i="1"/>
  <c r="J81" i="1"/>
  <c r="I81" i="1"/>
  <c r="H81" i="1"/>
  <c r="L81" i="1"/>
  <c r="F81" i="1"/>
  <c r="F62" i="1"/>
  <c r="J62" i="1"/>
  <c r="I62" i="1"/>
  <c r="H62" i="1"/>
  <c r="G62" i="1"/>
  <c r="L62" i="1"/>
  <c r="H43" i="1"/>
  <c r="I43" i="1"/>
  <c r="G43" i="1"/>
  <c r="J43" i="1"/>
  <c r="L43" i="1"/>
  <c r="F43" i="1"/>
  <c r="H24" i="1"/>
  <c r="G24" i="1"/>
  <c r="J24" i="1"/>
  <c r="I24" i="1"/>
  <c r="L24" i="1"/>
  <c r="F24" i="1"/>
  <c r="L234" i="1" l="1"/>
  <c r="H234" i="1"/>
  <c r="I234" i="1"/>
  <c r="G234" i="1"/>
  <c r="J234" i="1"/>
  <c r="F234" i="1"/>
</calcChain>
</file>

<file path=xl/sharedStrings.xml><?xml version="1.0" encoding="utf-8"?>
<sst xmlns="http://schemas.openxmlformats.org/spreadsheetml/2006/main" count="443" uniqueCount="136">
  <si>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</si>
  <si>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</si>
  <si>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</si>
  <si>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</si>
  <si>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</si>
  <si>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</si>
  <si>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</si>
  <si>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</si>
  <si>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</si>
  <si>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</si>
  <si>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</si>
  <si>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</si>
  <si>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</si>
  <si>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</si>
  <si>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</si>
  <si>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</si>
  <si>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</si>
  <si>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</si>
  <si>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</si>
  <si>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</si>
  <si>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</si>
  <si>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</si>
  <si>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</si>
  <si>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</si>
  <si>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</si>
  <si>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</si>
  <si>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</si>
  <si>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</si>
  <si>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</si>
  <si>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</si>
  <si>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</si>
  <si>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</si>
  <si>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</si>
  <si>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</si>
  <si>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</si>
  <si>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</si>
  <si>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</si>
  <si>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</si>
  <si>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</si>
  <si>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Сергеевская СОШ</t>
  </si>
  <si>
    <t>Директор МКОУ Сергеевская СОШ</t>
  </si>
  <si>
    <t>Сковородина Т.В.</t>
  </si>
  <si>
    <t>Каша вязкая молочная пшеничная</t>
  </si>
  <si>
    <t>54-13к</t>
  </si>
  <si>
    <t>Чай с сахаром</t>
  </si>
  <si>
    <t>54-2гн</t>
  </si>
  <si>
    <t>пром.</t>
  </si>
  <si>
    <t>Хлеб</t>
  </si>
  <si>
    <t>Яблоко</t>
  </si>
  <si>
    <t>сыр</t>
  </si>
  <si>
    <t>54-1з</t>
  </si>
  <si>
    <t>Сыр в нарезке</t>
  </si>
  <si>
    <t>Салат из белокочанной капусты</t>
  </si>
  <si>
    <t>54-7з</t>
  </si>
  <si>
    <t>Запеканка картофельная с мясом</t>
  </si>
  <si>
    <t>Кисель плодово-ягодный</t>
  </si>
  <si>
    <t>Хлеб пшеничный</t>
  </si>
  <si>
    <t>Хлеб ржаной</t>
  </si>
  <si>
    <t>Макароны отварные</t>
  </si>
  <si>
    <t>54-1г</t>
  </si>
  <si>
    <t>Какао с молоком</t>
  </si>
  <si>
    <t>54-21гн</t>
  </si>
  <si>
    <t>Масло порциями</t>
  </si>
  <si>
    <t>53-19з</t>
  </si>
  <si>
    <t>Салат из кукурузы консервированной</t>
  </si>
  <si>
    <t>54-5с</t>
  </si>
  <si>
    <t>Суп из овощей с фрикадельками мясными</t>
  </si>
  <si>
    <t>54-1хн</t>
  </si>
  <si>
    <t>Компот из смеси сухофруктов</t>
  </si>
  <si>
    <t>Хлеб  ржаной</t>
  </si>
  <si>
    <t>Каша из овсяных хлопьев молочная жидкая</t>
  </si>
  <si>
    <t>54-22к</t>
  </si>
  <si>
    <t>54-4гн</t>
  </si>
  <si>
    <t>Чай с молоком</t>
  </si>
  <si>
    <t>Суп свекольный со сметаной</t>
  </si>
  <si>
    <t>Жаркое по-домашнему</t>
  </si>
  <si>
    <t>Сок яблочный</t>
  </si>
  <si>
    <t>Каша пшённая молочная жидкая</t>
  </si>
  <si>
    <t>54-6к</t>
  </si>
  <si>
    <t>Пюре картофельное</t>
  </si>
  <si>
    <t>54-11г</t>
  </si>
  <si>
    <t>Гуляш из говядины</t>
  </si>
  <si>
    <t>54-8г</t>
  </si>
  <si>
    <t>Капуста тушёная</t>
  </si>
  <si>
    <t>54-3гн</t>
  </si>
  <si>
    <t>Чай с лимоном и сахаром</t>
  </si>
  <si>
    <t>Бутерброд с повидлом</t>
  </si>
  <si>
    <t>Тефтели мясные</t>
  </si>
  <si>
    <t>Рагу овощное</t>
  </si>
  <si>
    <t>Каша жидкая молочная манная</t>
  </si>
  <si>
    <t>54-27к</t>
  </si>
  <si>
    <t>Салат из свеклы отварной</t>
  </si>
  <si>
    <t>54-13з</t>
  </si>
  <si>
    <t>Суп картофельный</t>
  </si>
  <si>
    <t>т.к.№277</t>
  </si>
  <si>
    <t>т.к.№276</t>
  </si>
  <si>
    <t>т.к.№12</t>
  </si>
  <si>
    <t>т.к.№291</t>
  </si>
  <si>
    <t>т.к.№59</t>
  </si>
  <si>
    <t>т.к.№77</t>
  </si>
  <si>
    <t>Компот из кураги</t>
  </si>
  <si>
    <t>Каша рисовая молочная</t>
  </si>
  <si>
    <t>54-21к</t>
  </si>
  <si>
    <t>Кофейный напиток</t>
  </si>
  <si>
    <t>54-23гн</t>
  </si>
  <si>
    <t>54-8з</t>
  </si>
  <si>
    <t>Салат из белокочанной капусты с морковью</t>
  </si>
  <si>
    <t>54-2с</t>
  </si>
  <si>
    <t>Каша жидкая молочная гречневая</t>
  </si>
  <si>
    <t>54-20к</t>
  </si>
  <si>
    <t>Суп картофельный с макаронными изделиями</t>
  </si>
  <si>
    <t>54-7с</t>
  </si>
  <si>
    <t>Рыба,запечённая в томатном соусе</t>
  </si>
  <si>
    <t>54-11р</t>
  </si>
  <si>
    <t>Рагу из овощей</t>
  </si>
  <si>
    <t>54-9г</t>
  </si>
  <si>
    <t>Запеканка из творога</t>
  </si>
  <si>
    <t>Борщ с  капустой и картофелем со сметаной</t>
  </si>
  <si>
    <t>54-3с</t>
  </si>
  <si>
    <t>Рассольник  "Ленинградский"</t>
  </si>
  <si>
    <t>Котлета куриная</t>
  </si>
  <si>
    <t>Чай фруктовый</t>
  </si>
  <si>
    <t>Каша вязкая молочная ячневая</t>
  </si>
  <si>
    <t>Суп крестьянский с крупой</t>
  </si>
  <si>
    <t>54-11с</t>
  </si>
  <si>
    <t>Котлета мясная</t>
  </si>
  <si>
    <t>Чай чёрный</t>
  </si>
  <si>
    <t>Каша вязкая молочная пшённая</t>
  </si>
  <si>
    <t>Щи из свежей капусты со сметаной</t>
  </si>
  <si>
    <t>54-1с</t>
  </si>
  <si>
    <t xml:space="preserve"> </t>
  </si>
  <si>
    <t>Тефтели</t>
  </si>
  <si>
    <t>Рис отварной</t>
  </si>
  <si>
    <t>54-6г</t>
  </si>
  <si>
    <t>54-12с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</si>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</sst>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5" sqref="H2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101</v>
      </c>
      <c r="F6" s="40">
        <v>200</v>
      </c>
      <c r="G6" s="40">
        <v>5.2</v>
      </c>
      <c r="H6" s="40">
        <v>6.5</v>
      </c>
      <c r="I6" s="40">
        <v>28.4</v>
      </c>
      <c r="J6" s="40">
        <v>193.7</v>
      </c>
      <c r="K6" s="41" t="s">
        <v>102</v>
      </c>
      <c r="L6" s="40">
        <v>16.62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103</v>
      </c>
      <c r="F8" s="43">
        <v>200</v>
      </c>
      <c r="G8" s="43">
        <v>3.8</v>
      </c>
      <c r="H8" s="43">
        <v>3.5</v>
      </c>
      <c r="I8" s="43">
        <v>11.2</v>
      </c>
      <c r="J8" s="43">
        <v>91.2</v>
      </c>
      <c r="K8" s="44" t="s">
        <v>104</v>
      </c>
      <c r="L8" s="43">
        <v>11.03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4.3</v>
      </c>
      <c r="H9" s="43">
        <v>0.6</v>
      </c>
      <c r="I9" s="43">
        <v>24.7</v>
      </c>
      <c r="J9" s="43">
        <v>121.5</v>
      </c>
      <c r="K9" s="44" t="s">
        <v>46</v>
      </c>
      <c r="L9" s="43">
        <v>3.54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200</v>
      </c>
      <c r="G10" s="43">
        <v>0.3</v>
      </c>
      <c r="H10" s="43">
        <v>0</v>
      </c>
      <c r="I10" s="43">
        <v>15</v>
      </c>
      <c r="J10" s="43">
        <v>92</v>
      </c>
      <c r="K10" s="44" t="s">
        <v>46</v>
      </c>
      <c r="L10" s="43">
        <v>20</v>
      </c>
    </row>
    <row r="11" spans="1:12" ht="15" x14ac:dyDescent="0.25">
      <c r="A11" s="23"/>
      <c r="B11" s="15"/>
      <c r="C11" s="11"/>
      <c r="D11" s="6" t="s">
        <v>130</v>
      </c>
      <c r="E11" s="42" t="s">
        <v>130</v>
      </c>
      <c r="F11" s="43" t="s">
        <v>130</v>
      </c>
      <c r="G11" s="43" t="s">
        <v>130</v>
      </c>
      <c r="H11" s="43" t="s">
        <v>130</v>
      </c>
      <c r="I11" s="43" t="s">
        <v>130</v>
      </c>
      <c r="J11" s="43" t="s">
        <v>130</v>
      </c>
      <c r="K11" s="44" t="s">
        <v>130</v>
      </c>
      <c r="L11" s="43" t="s">
        <v>130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13.600000000000001</v>
      </c>
      <c r="H13" s="19">
        <f t="shared" si="0"/>
        <v>10.6</v>
      </c>
      <c r="I13" s="19">
        <f t="shared" si="0"/>
        <v>79.3</v>
      </c>
      <c r="J13" s="19">
        <f t="shared" si="0"/>
        <v>498.4</v>
      </c>
      <c r="K13" s="25"/>
      <c r="L13" s="19">
        <f t="shared" ref="L13" si="1">SUM(L6:L12)</f>
        <v>51.19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43">
        <v>120</v>
      </c>
      <c r="G14" s="43">
        <v>1</v>
      </c>
      <c r="H14" s="43">
        <v>4</v>
      </c>
      <c r="I14" s="43">
        <v>9</v>
      </c>
      <c r="J14" s="43">
        <v>141</v>
      </c>
      <c r="K14" s="44" t="s">
        <v>105</v>
      </c>
      <c r="L14" s="43">
        <v>2.27</v>
      </c>
    </row>
    <row r="15" spans="1:12" ht="15" x14ac:dyDescent="0.25">
      <c r="A15" s="23"/>
      <c r="B15" s="15"/>
      <c r="C15" s="11"/>
      <c r="D15" s="7" t="s">
        <v>27</v>
      </c>
      <c r="E15" s="42" t="s">
        <v>117</v>
      </c>
      <c r="F15" s="43">
        <v>250</v>
      </c>
      <c r="G15" s="43">
        <v>2.31</v>
      </c>
      <c r="H15" s="43">
        <v>5.94</v>
      </c>
      <c r="I15" s="43">
        <v>16.09</v>
      </c>
      <c r="J15" s="43">
        <v>177.72</v>
      </c>
      <c r="K15" s="44" t="s">
        <v>107</v>
      </c>
      <c r="L15" s="43">
        <v>7.97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250</v>
      </c>
      <c r="G18" s="43">
        <v>0</v>
      </c>
      <c r="H18" s="43">
        <v>0</v>
      </c>
      <c r="I18" s="43">
        <v>2.16</v>
      </c>
      <c r="J18" s="43">
        <v>194.5</v>
      </c>
      <c r="K18" s="44">
        <v>517</v>
      </c>
      <c r="L18" s="43">
        <v>5.19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46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46</v>
      </c>
      <c r="L20" s="43">
        <v>1.74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9.91</v>
      </c>
      <c r="H23" s="19">
        <f t="shared" si="2"/>
        <v>10.840000000000002</v>
      </c>
      <c r="I23" s="19">
        <f t="shared" si="2"/>
        <v>66.75</v>
      </c>
      <c r="J23" s="19">
        <f t="shared" si="2"/>
        <v>705.0200000000001</v>
      </c>
      <c r="K23" s="25"/>
      <c r="L23" s="19">
        <f t="shared" ref="L23" si="3">SUM(L14:L22)</f>
        <v>20.77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4">G13+G23</f>
        <v>23.51</v>
      </c>
      <c r="H24" s="32">
        <f t="shared" si="4"/>
        <v>21.44</v>
      </c>
      <c r="I24" s="32">
        <f t="shared" si="4"/>
        <v>146.05000000000001</v>
      </c>
      <c r="J24" s="32">
        <f t="shared" si="4"/>
        <v>1203.42</v>
      </c>
      <c r="K24" s="32"/>
      <c r="L24" s="32">
        <f t="shared" ref="L24" si="5">L13+L23</f>
        <v>71.959999999999994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108</v>
      </c>
      <c r="F25" s="40">
        <v>220</v>
      </c>
      <c r="G25" s="40">
        <v>7.1</v>
      </c>
      <c r="H25" s="40">
        <v>5.8</v>
      </c>
      <c r="I25" s="40">
        <v>26.6</v>
      </c>
      <c r="J25" s="40">
        <v>187.5</v>
      </c>
      <c r="K25" s="41" t="s">
        <v>109</v>
      </c>
      <c r="L25" s="40">
        <v>4.18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4.5999999999999996</v>
      </c>
      <c r="H27" s="43">
        <v>4.4000000000000004</v>
      </c>
      <c r="I27" s="43">
        <v>12.5</v>
      </c>
      <c r="J27" s="43">
        <v>107.2</v>
      </c>
      <c r="K27" s="44" t="s">
        <v>61</v>
      </c>
      <c r="L27" s="43">
        <v>12.78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4.3</v>
      </c>
      <c r="H28" s="43">
        <v>0.6</v>
      </c>
      <c r="I28" s="43">
        <v>24.8</v>
      </c>
      <c r="J28" s="43">
        <v>121.5</v>
      </c>
      <c r="K28" s="44" t="s">
        <v>46</v>
      </c>
      <c r="L28" s="43">
        <v>4.1399999999999997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15</v>
      </c>
      <c r="G30" s="43">
        <v>3.5</v>
      </c>
      <c r="H30" s="43">
        <v>4.4000000000000004</v>
      </c>
      <c r="I30" s="43">
        <v>0</v>
      </c>
      <c r="J30" s="43">
        <v>53.7</v>
      </c>
      <c r="K30" s="44" t="s">
        <v>50</v>
      </c>
      <c r="L30" s="43">
        <v>11.55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19.5</v>
      </c>
      <c r="H32" s="19">
        <f t="shared" ref="H32" si="7">SUM(H25:H31)</f>
        <v>15.2</v>
      </c>
      <c r="I32" s="19">
        <f t="shared" ref="I32" si="8">SUM(I25:I31)</f>
        <v>63.900000000000006</v>
      </c>
      <c r="J32" s="19">
        <f t="shared" ref="J32:L32" si="9">SUM(J25:J31)</f>
        <v>469.9</v>
      </c>
      <c r="K32" s="25"/>
      <c r="L32" s="19">
        <f t="shared" si="9"/>
        <v>32.650000000000006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110</v>
      </c>
      <c r="F34" s="43">
        <v>250</v>
      </c>
      <c r="G34" s="43">
        <v>2.93</v>
      </c>
      <c r="H34" s="43">
        <v>1.82</v>
      </c>
      <c r="I34" s="43">
        <v>20.239999999999998</v>
      </c>
      <c r="J34" s="43">
        <v>196.1</v>
      </c>
      <c r="K34" s="44" t="s">
        <v>111</v>
      </c>
      <c r="L34" s="43">
        <v>5.32</v>
      </c>
    </row>
    <row r="35" spans="1:12" ht="15" x14ac:dyDescent="0.25">
      <c r="A35" s="14"/>
      <c r="B35" s="15"/>
      <c r="C35" s="11"/>
      <c r="D35" s="7" t="s">
        <v>28</v>
      </c>
      <c r="E35" s="42" t="s">
        <v>112</v>
      </c>
      <c r="F35" s="43">
        <v>120</v>
      </c>
      <c r="G35" s="43">
        <v>9.6</v>
      </c>
      <c r="H35" s="43">
        <v>5.2</v>
      </c>
      <c r="I35" s="43">
        <v>4.4000000000000004</v>
      </c>
      <c r="J35" s="43">
        <v>138</v>
      </c>
      <c r="K35" s="44" t="s">
        <v>113</v>
      </c>
      <c r="L35" s="43">
        <v>17.93</v>
      </c>
    </row>
    <row r="36" spans="1:12" ht="15" x14ac:dyDescent="0.25">
      <c r="A36" s="14"/>
      <c r="B36" s="15"/>
      <c r="C36" s="11"/>
      <c r="D36" s="7" t="s">
        <v>29</v>
      </c>
      <c r="E36" s="42" t="s">
        <v>114</v>
      </c>
      <c r="F36" s="43">
        <v>200</v>
      </c>
      <c r="G36" s="43">
        <v>5</v>
      </c>
      <c r="H36" s="43">
        <v>6.78</v>
      </c>
      <c r="I36" s="43">
        <v>19.260000000000002</v>
      </c>
      <c r="J36" s="43">
        <v>168.42</v>
      </c>
      <c r="K36" s="44" t="s">
        <v>115</v>
      </c>
      <c r="L36" s="43">
        <v>5.18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250</v>
      </c>
      <c r="G37" s="43">
        <v>1</v>
      </c>
      <c r="H37" s="43">
        <v>0</v>
      </c>
      <c r="I37" s="43">
        <v>20</v>
      </c>
      <c r="J37" s="43">
        <v>81</v>
      </c>
      <c r="K37" s="44" t="s">
        <v>67</v>
      </c>
      <c r="L37" s="43">
        <v>4.51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>
        <v>1.74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22.830000000000002</v>
      </c>
      <c r="H42" s="19">
        <f t="shared" ref="H42" si="11">SUM(H33:H41)</f>
        <v>14.4</v>
      </c>
      <c r="I42" s="19">
        <f t="shared" ref="I42" si="12">SUM(I33:I41)</f>
        <v>88.7</v>
      </c>
      <c r="J42" s="19">
        <f t="shared" ref="J42:L42" si="13">SUM(J33:J41)</f>
        <v>705.02</v>
      </c>
      <c r="K42" s="25"/>
      <c r="L42" s="19">
        <f t="shared" si="13"/>
        <v>36.479999999999997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1385</v>
      </c>
      <c r="G43" s="32">
        <f t="shared" ref="G43" si="14">G32+G42</f>
        <v>42.33</v>
      </c>
      <c r="H43" s="32">
        <f t="shared" ref="H43" si="15">H32+H42</f>
        <v>29.6</v>
      </c>
      <c r="I43" s="32">
        <f t="shared" ref="I43" si="16">I32+I42</f>
        <v>152.60000000000002</v>
      </c>
      <c r="J43" s="32">
        <f t="shared" ref="J43:L43" si="17">J32+J42</f>
        <v>1174.92</v>
      </c>
      <c r="K43" s="32"/>
      <c r="L43" s="32">
        <f t="shared" si="17"/>
        <v>69.13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116</v>
      </c>
      <c r="F44" s="40">
        <v>200</v>
      </c>
      <c r="G44" s="40">
        <v>25.6</v>
      </c>
      <c r="H44" s="40">
        <v>16.100000000000001</v>
      </c>
      <c r="I44" s="40">
        <v>25</v>
      </c>
      <c r="J44" s="40">
        <v>372.9</v>
      </c>
      <c r="K44" s="41" t="s">
        <v>59</v>
      </c>
      <c r="L44" s="40">
        <v>48.21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250</v>
      </c>
      <c r="G46" s="43">
        <v>0.2</v>
      </c>
      <c r="H46" s="43">
        <v>0</v>
      </c>
      <c r="I46" s="43">
        <v>6.5</v>
      </c>
      <c r="J46" s="43">
        <v>26.8</v>
      </c>
      <c r="K46" s="44" t="s">
        <v>45</v>
      </c>
      <c r="L46" s="43">
        <v>1.83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2.96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28.1</v>
      </c>
      <c r="H51" s="19">
        <f t="shared" ref="H51" si="19">SUM(H44:H50)</f>
        <v>16.3</v>
      </c>
      <c r="I51" s="19">
        <f t="shared" ref="I51" si="20">SUM(I44:I50)</f>
        <v>46.3</v>
      </c>
      <c r="J51" s="19">
        <f t="shared" ref="J51:L51" si="21">SUM(J44:J50)</f>
        <v>470</v>
      </c>
      <c r="K51" s="25"/>
      <c r="L51" s="19">
        <f t="shared" si="21"/>
        <v>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119</v>
      </c>
      <c r="F53" s="43">
        <v>250</v>
      </c>
      <c r="G53" s="43">
        <v>4.74</v>
      </c>
      <c r="H53" s="43">
        <v>5.8</v>
      </c>
      <c r="I53" s="43">
        <v>13.62</v>
      </c>
      <c r="J53" s="43">
        <v>125.52</v>
      </c>
      <c r="K53" s="44" t="s">
        <v>118</v>
      </c>
      <c r="L53" s="43">
        <v>6.1</v>
      </c>
    </row>
    <row r="54" spans="1:12" ht="15" x14ac:dyDescent="0.25">
      <c r="A54" s="23"/>
      <c r="B54" s="15"/>
      <c r="C54" s="11"/>
      <c r="D54" s="7" t="s">
        <v>28</v>
      </c>
      <c r="E54" s="42" t="s">
        <v>120</v>
      </c>
      <c r="F54" s="43">
        <v>90</v>
      </c>
      <c r="G54" s="43">
        <v>14.3</v>
      </c>
      <c r="H54" s="43">
        <v>3.3</v>
      </c>
      <c r="I54" s="43">
        <v>10</v>
      </c>
      <c r="J54" s="43">
        <v>234.5</v>
      </c>
      <c r="K54" s="44" t="s">
        <v>46</v>
      </c>
      <c r="L54" s="43">
        <v>19.5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5.4</v>
      </c>
      <c r="H55" s="43">
        <v>4.9000000000000004</v>
      </c>
      <c r="I55" s="43">
        <v>32.799999999999997</v>
      </c>
      <c r="J55" s="43">
        <v>196.8</v>
      </c>
      <c r="K55" s="44" t="s">
        <v>59</v>
      </c>
      <c r="L55" s="43">
        <v>12.07</v>
      </c>
    </row>
    <row r="56" spans="1:12" ht="15" x14ac:dyDescent="0.25">
      <c r="A56" s="23"/>
      <c r="B56" s="15"/>
      <c r="C56" s="11"/>
      <c r="D56" s="7" t="s">
        <v>30</v>
      </c>
      <c r="E56" s="42" t="s">
        <v>121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45</v>
      </c>
      <c r="L56" s="43">
        <v>1.83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20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1.2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20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1.1599999999999999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28.939999999999998</v>
      </c>
      <c r="H61" s="19">
        <f t="shared" ref="H61" si="23">SUM(H52:H60)</f>
        <v>14.6</v>
      </c>
      <c r="I61" s="19">
        <f t="shared" ref="I61" si="24">SUM(I52:I60)</f>
        <v>87.72</v>
      </c>
      <c r="J61" s="19">
        <f t="shared" ref="J61:L61" si="25">SUM(J52:J60)</f>
        <v>705.11999999999989</v>
      </c>
      <c r="K61" s="25"/>
      <c r="L61" s="19">
        <f t="shared" si="25"/>
        <v>41.86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57.04</v>
      </c>
      <c r="H62" s="32">
        <f t="shared" ref="H62" si="27">H51+H61</f>
        <v>30.9</v>
      </c>
      <c r="I62" s="32">
        <f t="shared" ref="I62" si="28">I51+I61</f>
        <v>134.01999999999998</v>
      </c>
      <c r="J62" s="32">
        <f t="shared" ref="J62:L62" si="29">J51+J61</f>
        <v>1175.1199999999999</v>
      </c>
      <c r="K62" s="32"/>
      <c r="L62" s="32">
        <f t="shared" si="29"/>
        <v>94.86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122</v>
      </c>
      <c r="F63" s="40">
        <v>240</v>
      </c>
      <c r="G63" s="40">
        <v>7.3</v>
      </c>
      <c r="H63" s="40">
        <v>9.3000000000000007</v>
      </c>
      <c r="I63" s="40">
        <v>34</v>
      </c>
      <c r="J63" s="40">
        <v>296.60000000000002</v>
      </c>
      <c r="K63" s="41" t="s">
        <v>102</v>
      </c>
      <c r="L63" s="40">
        <v>16.03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84</v>
      </c>
      <c r="L65" s="43">
        <v>3.16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60</v>
      </c>
      <c r="G66" s="43">
        <v>4.3</v>
      </c>
      <c r="H66" s="43">
        <v>0.6</v>
      </c>
      <c r="I66" s="43">
        <v>24.8</v>
      </c>
      <c r="J66" s="43">
        <v>145.5</v>
      </c>
      <c r="K66" s="44" t="s">
        <v>46</v>
      </c>
      <c r="L66" s="43">
        <v>3.54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11.899999999999999</v>
      </c>
      <c r="H70" s="19">
        <f t="shared" ref="H70" si="31">SUM(H63:H69)</f>
        <v>9.9</v>
      </c>
      <c r="I70" s="19">
        <f t="shared" ref="I70" si="32">SUM(I63:I69)</f>
        <v>65.5</v>
      </c>
      <c r="J70" s="19">
        <f t="shared" ref="J70:L70" si="33">SUM(J63:J69)</f>
        <v>470</v>
      </c>
      <c r="K70" s="25"/>
      <c r="L70" s="19">
        <f t="shared" si="33"/>
        <v>22.73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123</v>
      </c>
      <c r="F72" s="43">
        <v>200</v>
      </c>
      <c r="G72" s="43">
        <v>4.9400000000000004</v>
      </c>
      <c r="H72" s="43">
        <v>5.78</v>
      </c>
      <c r="I72" s="43">
        <v>11.26</v>
      </c>
      <c r="J72" s="43">
        <v>159.30000000000001</v>
      </c>
      <c r="K72" s="44" t="s">
        <v>124</v>
      </c>
      <c r="L72" s="43">
        <v>5.66</v>
      </c>
    </row>
    <row r="73" spans="1:12" ht="15" x14ac:dyDescent="0.25">
      <c r="A73" s="23"/>
      <c r="B73" s="15"/>
      <c r="C73" s="11"/>
      <c r="D73" s="7" t="s">
        <v>28</v>
      </c>
      <c r="E73" s="42" t="s">
        <v>125</v>
      </c>
      <c r="F73" s="43">
        <v>100</v>
      </c>
      <c r="G73" s="43">
        <v>8.5</v>
      </c>
      <c r="H73" s="43">
        <v>8</v>
      </c>
      <c r="I73" s="43">
        <v>12.8</v>
      </c>
      <c r="J73" s="43">
        <v>253</v>
      </c>
      <c r="K73" s="44" t="s">
        <v>46</v>
      </c>
      <c r="L73" s="43">
        <v>40.15</v>
      </c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4.38</v>
      </c>
      <c r="H74" s="43">
        <v>6.32</v>
      </c>
      <c r="I74" s="43">
        <v>17.54</v>
      </c>
      <c r="J74" s="43">
        <v>144.5</v>
      </c>
      <c r="K74" s="44" t="s">
        <v>82</v>
      </c>
      <c r="L74" s="43">
        <v>4.84</v>
      </c>
    </row>
    <row r="75" spans="1:12" ht="15" x14ac:dyDescent="0.25">
      <c r="A75" s="23"/>
      <c r="B75" s="15"/>
      <c r="C75" s="11"/>
      <c r="D75" s="7" t="s">
        <v>30</v>
      </c>
      <c r="E75" s="42" t="s">
        <v>126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45</v>
      </c>
      <c r="L75" s="43">
        <v>1.83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>
        <v>1.74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22.32</v>
      </c>
      <c r="H80" s="19">
        <f t="shared" ref="H80" si="35">SUM(H71:H79)</f>
        <v>20.7</v>
      </c>
      <c r="I80" s="19">
        <f t="shared" ref="I80" si="36">SUM(I71:I79)</f>
        <v>72.900000000000006</v>
      </c>
      <c r="J80" s="19">
        <f t="shared" ref="J80:L80" si="37">SUM(J71:J79)</f>
        <v>705.09999999999991</v>
      </c>
      <c r="K80" s="25"/>
      <c r="L80" s="19">
        <f t="shared" si="37"/>
        <v>56.02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1210</v>
      </c>
      <c r="G81" s="32">
        <f t="shared" ref="G81" si="38">G70+G80</f>
        <v>34.22</v>
      </c>
      <c r="H81" s="32">
        <f t="shared" ref="H81" si="39">H70+H80</f>
        <v>30.6</v>
      </c>
      <c r="I81" s="32">
        <f t="shared" ref="I81" si="40">I70+I80</f>
        <v>138.4</v>
      </c>
      <c r="J81" s="32">
        <f t="shared" ref="J81:L81" si="41">J70+J80</f>
        <v>1175.0999999999999</v>
      </c>
      <c r="K81" s="32"/>
      <c r="L81" s="32">
        <f t="shared" si="41"/>
        <v>78.75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127</v>
      </c>
      <c r="F82" s="40">
        <v>240</v>
      </c>
      <c r="G82" s="40">
        <v>8.3000000000000007</v>
      </c>
      <c r="H82" s="40">
        <v>11.7</v>
      </c>
      <c r="I82" s="40">
        <v>37.5</v>
      </c>
      <c r="J82" s="40">
        <v>288</v>
      </c>
      <c r="K82" s="41" t="s">
        <v>78</v>
      </c>
      <c r="L82" s="40">
        <v>16.260000000000002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 t="s">
        <v>61</v>
      </c>
      <c r="L84" s="43">
        <v>12.78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4.3</v>
      </c>
      <c r="H85" s="43">
        <v>0.6</v>
      </c>
      <c r="I85" s="43">
        <v>24.8</v>
      </c>
      <c r="J85" s="43">
        <v>121.5</v>
      </c>
      <c r="K85" s="44" t="s">
        <v>46</v>
      </c>
      <c r="L85" s="43">
        <v>3.54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</v>
      </c>
      <c r="H89" s="19">
        <f t="shared" ref="H89" si="43">SUM(H82:H88)</f>
        <v>16.700000000000003</v>
      </c>
      <c r="I89" s="19">
        <f t="shared" ref="I89" si="44">SUM(I82:I88)</f>
        <v>74.8</v>
      </c>
      <c r="J89" s="19">
        <f t="shared" ref="J89:L89" si="45">SUM(J82:J88)</f>
        <v>516.70000000000005</v>
      </c>
      <c r="K89" s="25"/>
      <c r="L89" s="19">
        <f t="shared" si="45"/>
        <v>32.58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 t="s">
        <v>130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128</v>
      </c>
      <c r="F91" s="43">
        <v>250</v>
      </c>
      <c r="G91" s="43">
        <v>5.78</v>
      </c>
      <c r="H91" s="43">
        <v>7.58</v>
      </c>
      <c r="I91" s="43">
        <v>7.13</v>
      </c>
      <c r="J91" s="43">
        <v>120.08</v>
      </c>
      <c r="K91" s="44" t="s">
        <v>129</v>
      </c>
      <c r="L91" s="43">
        <v>4.1500000000000004</v>
      </c>
    </row>
    <row r="92" spans="1:12" ht="15" x14ac:dyDescent="0.25">
      <c r="A92" s="23"/>
      <c r="B92" s="15"/>
      <c r="C92" s="11"/>
      <c r="D92" s="7" t="s">
        <v>28</v>
      </c>
      <c r="E92" s="42" t="s">
        <v>131</v>
      </c>
      <c r="F92" s="43">
        <v>90</v>
      </c>
      <c r="G92" s="43">
        <v>14.1</v>
      </c>
      <c r="H92" s="43">
        <v>12.1</v>
      </c>
      <c r="I92" s="43">
        <v>13.7</v>
      </c>
      <c r="J92" s="43">
        <v>227.95</v>
      </c>
      <c r="K92" s="44" t="s">
        <v>46</v>
      </c>
      <c r="L92" s="43">
        <v>33.9</v>
      </c>
    </row>
    <row r="93" spans="1:12" ht="15" x14ac:dyDescent="0.25">
      <c r="A93" s="23"/>
      <c r="B93" s="15"/>
      <c r="C93" s="11"/>
      <c r="D93" s="7" t="s">
        <v>29</v>
      </c>
      <c r="E93" s="42" t="s">
        <v>132</v>
      </c>
      <c r="F93" s="43">
        <v>150</v>
      </c>
      <c r="G93" s="43">
        <v>3.6</v>
      </c>
      <c r="H93" s="43">
        <v>5.4</v>
      </c>
      <c r="I93" s="43">
        <v>36.4</v>
      </c>
      <c r="J93" s="43">
        <v>208.7</v>
      </c>
      <c r="K93" s="44" t="s">
        <v>133</v>
      </c>
      <c r="L93" s="43">
        <v>11.39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44" t="s">
        <v>45</v>
      </c>
      <c r="L94" s="43">
        <v>1.83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1.74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27.98</v>
      </c>
      <c r="H99" s="19">
        <f t="shared" ref="H99" si="47">SUM(H90:H98)</f>
        <v>25.679999999999996</v>
      </c>
      <c r="I99" s="19">
        <f t="shared" ref="I99" si="48">SUM(I90:I98)</f>
        <v>88.53</v>
      </c>
      <c r="J99" s="19">
        <f t="shared" ref="J99:L99" si="49">SUM(J90:J98)</f>
        <v>705.03</v>
      </c>
      <c r="K99" s="25"/>
      <c r="L99" s="19">
        <f t="shared" si="49"/>
        <v>54.809999999999995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45.18</v>
      </c>
      <c r="H100" s="32">
        <f t="shared" ref="H100" si="51">H89+H99</f>
        <v>42.379999999999995</v>
      </c>
      <c r="I100" s="32">
        <f t="shared" ref="I100" si="52">I89+I99</f>
        <v>163.32999999999998</v>
      </c>
      <c r="J100" s="32">
        <f t="shared" ref="J100:L100" si="53">J89+J99</f>
        <v>1221.73</v>
      </c>
      <c r="K100" s="32"/>
      <c r="L100" s="32">
        <f t="shared" si="53"/>
        <v>87.389999999999986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5.35</v>
      </c>
      <c r="H101" s="40">
        <v>5.74</v>
      </c>
      <c r="I101" s="40">
        <v>25.29</v>
      </c>
      <c r="J101" s="40">
        <v>174.3</v>
      </c>
      <c r="K101" s="41" t="s">
        <v>90</v>
      </c>
      <c r="L101" s="40">
        <v>14.94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72</v>
      </c>
      <c r="L103" s="43">
        <v>5.83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86</v>
      </c>
      <c r="F106" s="43">
        <v>130</v>
      </c>
      <c r="G106" s="43">
        <v>13.78</v>
      </c>
      <c r="H106" s="43">
        <v>12.64</v>
      </c>
      <c r="I106" s="43">
        <v>60.11</v>
      </c>
      <c r="J106" s="43">
        <v>336.06</v>
      </c>
      <c r="K106" s="44" t="s">
        <v>46</v>
      </c>
      <c r="L106" s="43">
        <v>11.62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20.729999999999997</v>
      </c>
      <c r="H108" s="19">
        <f t="shared" si="54"/>
        <v>19.48</v>
      </c>
      <c r="I108" s="19">
        <f t="shared" si="54"/>
        <v>94.1</v>
      </c>
      <c r="J108" s="19">
        <f t="shared" si="54"/>
        <v>561.26</v>
      </c>
      <c r="K108" s="25"/>
      <c r="L108" s="19">
        <f t="shared" ref="L108" si="55">SUM(L101:L107)</f>
        <v>32.39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>
        <v>250</v>
      </c>
      <c r="G110" s="43">
        <v>5.6</v>
      </c>
      <c r="H110" s="43">
        <v>8.4</v>
      </c>
      <c r="I110" s="43">
        <v>14.3</v>
      </c>
      <c r="J110" s="43">
        <v>397.4</v>
      </c>
      <c r="K110" s="44" t="s">
        <v>134</v>
      </c>
      <c r="L110" s="43">
        <v>22.95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0.3</v>
      </c>
      <c r="H113" s="43">
        <v>0</v>
      </c>
      <c r="I113" s="43">
        <v>6.7</v>
      </c>
      <c r="J113" s="43">
        <v>27.9</v>
      </c>
      <c r="K113" s="44" t="s">
        <v>84</v>
      </c>
      <c r="L113" s="43">
        <v>3.16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46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2.66</v>
      </c>
      <c r="H115" s="43">
        <v>0.5</v>
      </c>
      <c r="I115" s="43">
        <v>13.3</v>
      </c>
      <c r="J115" s="43">
        <v>139.1</v>
      </c>
      <c r="K115" s="44" t="s">
        <v>46</v>
      </c>
      <c r="L115" s="43">
        <v>1.74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13.16</v>
      </c>
      <c r="H118" s="19">
        <f t="shared" si="56"/>
        <v>9.4</v>
      </c>
      <c r="I118" s="19">
        <f t="shared" si="56"/>
        <v>63.8</v>
      </c>
      <c r="J118" s="19">
        <f t="shared" si="56"/>
        <v>705</v>
      </c>
      <c r="K118" s="25"/>
      <c r="L118" s="19">
        <f t="shared" ref="L118" si="57">SUM(L109:L117)</f>
        <v>31.45</v>
      </c>
    </row>
    <row r="119" spans="1:12" ht="15.75" customHeight="1" x14ac:dyDescent="0.2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1080</v>
      </c>
      <c r="G119" s="32">
        <f t="shared" ref="G119:J119" si="58">G108+G118</f>
        <v>33.89</v>
      </c>
      <c r="H119" s="32">
        <f t="shared" si="58"/>
        <v>28.880000000000003</v>
      </c>
      <c r="I119" s="32">
        <f t="shared" si="58"/>
        <v>157.89999999999998</v>
      </c>
      <c r="J119" s="32">
        <f t="shared" si="58"/>
        <v>1266.26</v>
      </c>
      <c r="K119" s="32"/>
      <c r="L119" s="32">
        <f t="shared" ref="L119" si="59">L108+L118</f>
        <v>63.84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42</v>
      </c>
      <c r="F120" s="40">
        <v>200</v>
      </c>
      <c r="G120" s="40">
        <v>8.1999999999999993</v>
      </c>
      <c r="H120" s="40">
        <v>10.8</v>
      </c>
      <c r="I120" s="40">
        <v>38.5</v>
      </c>
      <c r="J120" s="40">
        <v>283.5</v>
      </c>
      <c r="K120" s="41" t="s">
        <v>43</v>
      </c>
      <c r="L120" s="40">
        <v>16.72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45</v>
      </c>
      <c r="L122" s="43">
        <v>1.84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90</v>
      </c>
      <c r="G123" s="43">
        <v>6.6</v>
      </c>
      <c r="H123" s="43">
        <v>0.9</v>
      </c>
      <c r="I123" s="43">
        <v>39.5</v>
      </c>
      <c r="J123" s="43">
        <v>191.8</v>
      </c>
      <c r="K123" s="44" t="s">
        <v>46</v>
      </c>
      <c r="L123" s="43">
        <v>5.34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</v>
      </c>
      <c r="H124" s="43">
        <v>15</v>
      </c>
      <c r="I124" s="43">
        <v>0.3</v>
      </c>
      <c r="J124" s="43">
        <v>66</v>
      </c>
      <c r="K124" s="44" t="s">
        <v>46</v>
      </c>
      <c r="L124" s="43">
        <v>10</v>
      </c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15</v>
      </c>
      <c r="G125" s="43">
        <v>3.5</v>
      </c>
      <c r="H125" s="43">
        <v>4.4000000000000004</v>
      </c>
      <c r="I125" s="43">
        <v>0</v>
      </c>
      <c r="J125" s="43">
        <v>53.7</v>
      </c>
      <c r="K125" s="44" t="s">
        <v>50</v>
      </c>
      <c r="L125" s="43">
        <v>11.55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0">SUM(G120:G126)</f>
        <v>18.5</v>
      </c>
      <c r="H127" s="19">
        <f t="shared" si="60"/>
        <v>31.1</v>
      </c>
      <c r="I127" s="19">
        <f t="shared" si="60"/>
        <v>84.8</v>
      </c>
      <c r="J127" s="19">
        <f t="shared" si="60"/>
        <v>621.80000000000007</v>
      </c>
      <c r="K127" s="25"/>
      <c r="L127" s="19">
        <f t="shared" ref="L127" si="61">SUM(L120:L126)</f>
        <v>45.45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52</v>
      </c>
      <c r="F128" s="43">
        <v>120</v>
      </c>
      <c r="G128" s="43">
        <v>3.2</v>
      </c>
      <c r="H128" s="43">
        <v>12.2</v>
      </c>
      <c r="I128" s="43">
        <v>12.4</v>
      </c>
      <c r="J128" s="43">
        <v>171.4</v>
      </c>
      <c r="K128" s="44" t="s">
        <v>53</v>
      </c>
      <c r="L128" s="43">
        <v>2</v>
      </c>
    </row>
    <row r="129" spans="1:12" ht="15" x14ac:dyDescent="0.25">
      <c r="A129" s="14"/>
      <c r="B129" s="15"/>
      <c r="C129" s="11"/>
      <c r="D129" s="7" t="s">
        <v>27</v>
      </c>
      <c r="E129" s="42" t="s">
        <v>54</v>
      </c>
      <c r="F129" s="43">
        <v>240</v>
      </c>
      <c r="G129" s="43">
        <v>23.6</v>
      </c>
      <c r="H129" s="43">
        <v>23.2</v>
      </c>
      <c r="I129" s="43">
        <v>26.4</v>
      </c>
      <c r="J129" s="43">
        <v>308.7</v>
      </c>
      <c r="K129" s="44" t="s">
        <v>97</v>
      </c>
      <c r="L129" s="43">
        <v>24.54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250</v>
      </c>
      <c r="G132" s="43">
        <v>0</v>
      </c>
      <c r="H132" s="43">
        <v>0</v>
      </c>
      <c r="I132" s="43">
        <v>87.4</v>
      </c>
      <c r="J132" s="43">
        <v>170</v>
      </c>
      <c r="K132" s="44">
        <v>517</v>
      </c>
      <c r="L132" s="43">
        <v>5.46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46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>
        <v>1.74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33.4</v>
      </c>
      <c r="H137" s="19">
        <f t="shared" si="62"/>
        <v>36.299999999999997</v>
      </c>
      <c r="I137" s="19">
        <f t="shared" si="62"/>
        <v>165.7</v>
      </c>
      <c r="J137" s="19">
        <f t="shared" si="62"/>
        <v>841.90000000000009</v>
      </c>
      <c r="K137" s="25"/>
      <c r="L137" s="19">
        <f t="shared" ref="L137" si="63">SUM(L128:L136)</f>
        <v>37.340000000000003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1305</v>
      </c>
      <c r="G138" s="32">
        <f t="shared" ref="G138" si="64">G127+G137</f>
        <v>51.9</v>
      </c>
      <c r="H138" s="32">
        <f t="shared" ref="H138" si="65">H127+H137</f>
        <v>67.400000000000006</v>
      </c>
      <c r="I138" s="32">
        <f t="shared" ref="I138" si="66">I127+I137</f>
        <v>250.5</v>
      </c>
      <c r="J138" s="32">
        <f t="shared" ref="J138:L138" si="67">J127+J137</f>
        <v>1463.7000000000003</v>
      </c>
      <c r="K138" s="32"/>
      <c r="L138" s="32">
        <f t="shared" si="67"/>
        <v>82.79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7</v>
      </c>
      <c r="H139" s="40">
        <v>7</v>
      </c>
      <c r="I139" s="40">
        <v>44</v>
      </c>
      <c r="J139" s="40">
        <v>269</v>
      </c>
      <c r="K139" s="41" t="s">
        <v>59</v>
      </c>
      <c r="L139" s="40">
        <v>16.940000000000001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5</v>
      </c>
      <c r="H141" s="43">
        <v>4</v>
      </c>
      <c r="I141" s="43">
        <v>13</v>
      </c>
      <c r="J141" s="43">
        <v>107</v>
      </c>
      <c r="K141" s="44" t="s">
        <v>61</v>
      </c>
      <c r="L141" s="43">
        <v>12.78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90</v>
      </c>
      <c r="G142" s="43">
        <v>7</v>
      </c>
      <c r="H142" s="43">
        <v>1</v>
      </c>
      <c r="I142" s="43">
        <v>40</v>
      </c>
      <c r="J142" s="43">
        <v>192</v>
      </c>
      <c r="K142" s="44" t="s">
        <v>46</v>
      </c>
      <c r="L142" s="43">
        <v>5.34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49</v>
      </c>
      <c r="E144" s="42" t="s">
        <v>62</v>
      </c>
      <c r="F144" s="43">
        <v>10</v>
      </c>
      <c r="G144" s="43">
        <v>0</v>
      </c>
      <c r="H144" s="43">
        <v>8</v>
      </c>
      <c r="I144" s="43">
        <v>0</v>
      </c>
      <c r="J144" s="43">
        <v>75</v>
      </c>
      <c r="K144" s="44" t="s">
        <v>63</v>
      </c>
      <c r="L144" s="43">
        <v>8.6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19</v>
      </c>
      <c r="H146" s="19">
        <f t="shared" si="68"/>
        <v>20</v>
      </c>
      <c r="I146" s="19">
        <f t="shared" si="68"/>
        <v>97</v>
      </c>
      <c r="J146" s="19">
        <f t="shared" si="68"/>
        <v>643</v>
      </c>
      <c r="K146" s="25"/>
      <c r="L146" s="19">
        <f t="shared" ref="L146" si="69">SUM(L139:L145)</f>
        <v>43.660000000000004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64</v>
      </c>
      <c r="F147" s="43">
        <v>100</v>
      </c>
      <c r="G147" s="43">
        <v>6</v>
      </c>
      <c r="H147" s="43">
        <v>8</v>
      </c>
      <c r="I147" s="43">
        <v>3</v>
      </c>
      <c r="J147" s="43">
        <v>225</v>
      </c>
      <c r="K147" s="44" t="s">
        <v>96</v>
      </c>
      <c r="L147" s="43">
        <v>16.739999999999998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1</v>
      </c>
      <c r="H148" s="43">
        <v>0</v>
      </c>
      <c r="I148" s="43">
        <v>1</v>
      </c>
      <c r="J148" s="43">
        <v>164</v>
      </c>
      <c r="K148" s="44" t="s">
        <v>65</v>
      </c>
      <c r="L148" s="43">
        <v>10.44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250</v>
      </c>
      <c r="G151" s="43">
        <v>1</v>
      </c>
      <c r="H151" s="43">
        <v>0</v>
      </c>
      <c r="I151" s="43">
        <v>20</v>
      </c>
      <c r="J151" s="43">
        <v>81</v>
      </c>
      <c r="K151" s="44" t="s">
        <v>67</v>
      </c>
      <c r="L151" s="43">
        <v>4.51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60</v>
      </c>
      <c r="G152" s="43">
        <v>5</v>
      </c>
      <c r="H152" s="43">
        <v>1</v>
      </c>
      <c r="I152" s="43">
        <v>30</v>
      </c>
      <c r="J152" s="43">
        <v>141</v>
      </c>
      <c r="K152" s="44" t="s">
        <v>46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 t="s">
        <v>69</v>
      </c>
      <c r="F153" s="43">
        <v>40</v>
      </c>
      <c r="G153" s="43">
        <v>3</v>
      </c>
      <c r="H153" s="43">
        <v>0</v>
      </c>
      <c r="I153" s="43">
        <v>20</v>
      </c>
      <c r="J153" s="43">
        <v>94</v>
      </c>
      <c r="K153" s="44" t="s">
        <v>46</v>
      </c>
      <c r="L153" s="43">
        <v>2.3199999999999998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0">SUM(G147:G155)</f>
        <v>16</v>
      </c>
      <c r="H156" s="19">
        <f t="shared" si="70"/>
        <v>9</v>
      </c>
      <c r="I156" s="19">
        <f t="shared" si="70"/>
        <v>74</v>
      </c>
      <c r="J156" s="19">
        <f t="shared" si="70"/>
        <v>705</v>
      </c>
      <c r="K156" s="25"/>
      <c r="L156" s="19">
        <f t="shared" ref="L156" si="71">SUM(L147:L155)</f>
        <v>37.61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1200</v>
      </c>
      <c r="G157" s="32">
        <f t="shared" ref="G157" si="72">G146+G156</f>
        <v>35</v>
      </c>
      <c r="H157" s="32">
        <f t="shared" ref="H157" si="73">H146+H156</f>
        <v>29</v>
      </c>
      <c r="I157" s="32">
        <f t="shared" ref="I157" si="74">I146+I156</f>
        <v>171</v>
      </c>
      <c r="J157" s="32">
        <f t="shared" ref="J157:L157" si="75">J146+J156</f>
        <v>1348</v>
      </c>
      <c r="K157" s="32"/>
      <c r="L157" s="32">
        <f t="shared" si="75"/>
        <v>81.27000000000001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70</v>
      </c>
      <c r="F158" s="40">
        <v>220</v>
      </c>
      <c r="G158" s="40">
        <v>6.8</v>
      </c>
      <c r="H158" s="40">
        <v>7.5</v>
      </c>
      <c r="I158" s="40">
        <v>24.7</v>
      </c>
      <c r="J158" s="40">
        <v>229.8</v>
      </c>
      <c r="K158" s="41" t="s">
        <v>71</v>
      </c>
      <c r="L158" s="40">
        <v>15.92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1.6</v>
      </c>
      <c r="H160" s="43">
        <v>1.1000000000000001</v>
      </c>
      <c r="I160" s="43">
        <v>8.6999999999999993</v>
      </c>
      <c r="J160" s="43">
        <v>50.9</v>
      </c>
      <c r="K160" s="44" t="s">
        <v>72</v>
      </c>
      <c r="L160" s="43">
        <v>5.83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90</v>
      </c>
      <c r="G161" s="43">
        <v>6.6</v>
      </c>
      <c r="H161" s="43">
        <v>0.9</v>
      </c>
      <c r="I161" s="43">
        <v>39.5</v>
      </c>
      <c r="J161" s="43">
        <v>191.8</v>
      </c>
      <c r="K161" s="44" t="s">
        <v>46</v>
      </c>
      <c r="L161" s="43">
        <v>5.34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15</v>
      </c>
      <c r="H165" s="19">
        <f t="shared" si="76"/>
        <v>9.5</v>
      </c>
      <c r="I165" s="19">
        <f t="shared" si="76"/>
        <v>72.900000000000006</v>
      </c>
      <c r="J165" s="19">
        <f t="shared" si="76"/>
        <v>472.5</v>
      </c>
      <c r="K165" s="25"/>
      <c r="L165" s="19">
        <f t="shared" ref="L165" si="77">SUM(L158:L164)</f>
        <v>27.09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4.67</v>
      </c>
      <c r="H167" s="43">
        <v>2.12</v>
      </c>
      <c r="I167" s="43">
        <v>12.72</v>
      </c>
      <c r="J167" s="43">
        <v>132.52000000000001</v>
      </c>
      <c r="K167" s="44" t="s">
        <v>95</v>
      </c>
      <c r="L167" s="43">
        <v>5.92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160</v>
      </c>
      <c r="G168" s="43">
        <v>24.48</v>
      </c>
      <c r="H168" s="43">
        <v>6.28</v>
      </c>
      <c r="I168" s="43">
        <v>21.6</v>
      </c>
      <c r="J168" s="43">
        <v>215.88</v>
      </c>
      <c r="K168" s="44" t="s">
        <v>95</v>
      </c>
      <c r="L168" s="43">
        <v>26.7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5.4</v>
      </c>
      <c r="H170" s="43">
        <v>6.4</v>
      </c>
      <c r="I170" s="43">
        <v>21.4</v>
      </c>
      <c r="J170" s="43">
        <v>164.8</v>
      </c>
      <c r="K170" s="44" t="s">
        <v>46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46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>
        <v>1.74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41.15</v>
      </c>
      <c r="H175" s="19">
        <f t="shared" si="78"/>
        <v>15.700000000000001</v>
      </c>
      <c r="I175" s="19">
        <f t="shared" si="78"/>
        <v>95.22</v>
      </c>
      <c r="J175" s="19">
        <f t="shared" si="78"/>
        <v>705.00000000000011</v>
      </c>
      <c r="K175" s="25"/>
      <c r="L175" s="19">
        <f t="shared" ref="L175" si="79">SUM(L166:L174)</f>
        <v>50.96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1210</v>
      </c>
      <c r="G176" s="32">
        <f t="shared" ref="G176" si="80">G165+G175</f>
        <v>56.15</v>
      </c>
      <c r="H176" s="32">
        <f t="shared" ref="H176" si="81">H165+H175</f>
        <v>25.200000000000003</v>
      </c>
      <c r="I176" s="32">
        <f t="shared" ref="I176" si="82">I165+I175</f>
        <v>168.12</v>
      </c>
      <c r="J176" s="32">
        <f t="shared" ref="J176:L176" si="83">J165+J175</f>
        <v>1177.5</v>
      </c>
      <c r="K176" s="32"/>
      <c r="L176" s="32">
        <f t="shared" si="83"/>
        <v>78.05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77</v>
      </c>
      <c r="F177" s="40">
        <v>240</v>
      </c>
      <c r="G177" s="40">
        <v>8.3000000000000007</v>
      </c>
      <c r="H177" s="40">
        <v>11.7</v>
      </c>
      <c r="I177" s="40">
        <v>37.5</v>
      </c>
      <c r="J177" s="40">
        <v>302.60000000000002</v>
      </c>
      <c r="K177" s="41" t="s">
        <v>78</v>
      </c>
      <c r="L177" s="40">
        <v>20.56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45</v>
      </c>
      <c r="L179" s="43">
        <v>1.83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46</v>
      </c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13.1</v>
      </c>
      <c r="H184" s="19">
        <f t="shared" si="84"/>
        <v>12.2</v>
      </c>
      <c r="I184" s="19">
        <f t="shared" si="84"/>
        <v>73.5</v>
      </c>
      <c r="J184" s="19">
        <f t="shared" si="84"/>
        <v>470</v>
      </c>
      <c r="K184" s="25"/>
      <c r="L184" s="19">
        <f t="shared" ref="L184" si="85">SUM(L177:L183)</f>
        <v>25.990000000000002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4.0999999999999996</v>
      </c>
      <c r="H186" s="43">
        <v>8.1</v>
      </c>
      <c r="I186" s="43">
        <v>26.4</v>
      </c>
      <c r="J186" s="43">
        <v>194.4</v>
      </c>
      <c r="K186" s="44" t="s">
        <v>80</v>
      </c>
      <c r="L186" s="43">
        <v>10.08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100</v>
      </c>
      <c r="G187" s="43">
        <v>12.89</v>
      </c>
      <c r="H187" s="43">
        <v>10.19</v>
      </c>
      <c r="I187" s="43">
        <v>3.28</v>
      </c>
      <c r="J187" s="43">
        <v>156.25</v>
      </c>
      <c r="K187" s="44" t="s">
        <v>94</v>
      </c>
      <c r="L187" s="43">
        <v>20.34</v>
      </c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3.6</v>
      </c>
      <c r="H188" s="43">
        <v>5</v>
      </c>
      <c r="I188" s="43">
        <v>14.5</v>
      </c>
      <c r="J188" s="43">
        <v>118.7</v>
      </c>
      <c r="K188" s="44" t="s">
        <v>82</v>
      </c>
      <c r="L188" s="43">
        <v>4.9800000000000004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250</v>
      </c>
      <c r="G189" s="43">
        <v>1</v>
      </c>
      <c r="H189" s="43">
        <v>0</v>
      </c>
      <c r="I189" s="43">
        <v>20</v>
      </c>
      <c r="J189" s="43">
        <v>81</v>
      </c>
      <c r="K189" s="44" t="s">
        <v>67</v>
      </c>
      <c r="L189" s="43">
        <v>4.51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60</v>
      </c>
      <c r="G190" s="43">
        <v>5</v>
      </c>
      <c r="H190" s="43">
        <v>1</v>
      </c>
      <c r="I190" s="43">
        <v>30</v>
      </c>
      <c r="J190" s="43">
        <v>141</v>
      </c>
      <c r="K190" s="44" t="s">
        <v>46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 t="s">
        <v>69</v>
      </c>
      <c r="F191" s="43">
        <v>40</v>
      </c>
      <c r="G191" s="43">
        <v>3</v>
      </c>
      <c r="H191" s="43">
        <v>0</v>
      </c>
      <c r="I191" s="43">
        <v>20</v>
      </c>
      <c r="J191" s="43">
        <v>94</v>
      </c>
      <c r="K191" s="44" t="s">
        <v>46</v>
      </c>
      <c r="L191" s="43">
        <v>2.3199999999999998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6">SUM(G185:G193)</f>
        <v>29.590000000000003</v>
      </c>
      <c r="H194" s="19">
        <f t="shared" si="86"/>
        <v>24.29</v>
      </c>
      <c r="I194" s="19">
        <f t="shared" si="86"/>
        <v>114.18</v>
      </c>
      <c r="J194" s="19">
        <f t="shared" si="86"/>
        <v>785.34999999999991</v>
      </c>
      <c r="K194" s="25"/>
      <c r="L194" s="19">
        <f t="shared" ref="L194" si="87">SUM(L185:L193)</f>
        <v>45.830000000000005</v>
      </c>
    </row>
    <row r="195" spans="1:12" ht="15" x14ac:dyDescent="0.2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1300</v>
      </c>
      <c r="G195" s="32">
        <f t="shared" ref="G195" si="88">G184+G194</f>
        <v>42.690000000000005</v>
      </c>
      <c r="H195" s="32">
        <f t="shared" ref="H195" si="89">H184+H194</f>
        <v>36.489999999999995</v>
      </c>
      <c r="I195" s="32">
        <f t="shared" ref="I195" si="90">I184+I194</f>
        <v>187.68</v>
      </c>
      <c r="J195" s="32">
        <f t="shared" ref="J195:L195" si="91">J184+J194</f>
        <v>1255.3499999999999</v>
      </c>
      <c r="K195" s="32"/>
      <c r="L195" s="32">
        <f t="shared" si="91"/>
        <v>71.820000000000007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58</v>
      </c>
      <c r="F196" s="40">
        <v>180</v>
      </c>
      <c r="G196" s="40">
        <v>5.4</v>
      </c>
      <c r="H196" s="40">
        <v>5</v>
      </c>
      <c r="I196" s="40">
        <v>33</v>
      </c>
      <c r="J196" s="40">
        <v>202</v>
      </c>
      <c r="K196" s="41" t="s">
        <v>59</v>
      </c>
      <c r="L196" s="40">
        <v>12.07</v>
      </c>
    </row>
    <row r="197" spans="1:12" ht="15" x14ac:dyDescent="0.25">
      <c r="A197" s="23"/>
      <c r="B197" s="15"/>
      <c r="C197" s="11"/>
      <c r="D197" s="6"/>
      <c r="E197" s="42" t="s">
        <v>86</v>
      </c>
      <c r="F197" s="43">
        <v>50</v>
      </c>
      <c r="G197" s="43">
        <v>13.78</v>
      </c>
      <c r="H197" s="43">
        <v>12.64</v>
      </c>
      <c r="I197" s="43">
        <v>60.11</v>
      </c>
      <c r="J197" s="43">
        <v>180</v>
      </c>
      <c r="K197" s="44" t="s">
        <v>46</v>
      </c>
      <c r="L197" s="43">
        <v>5.6</v>
      </c>
    </row>
    <row r="198" spans="1:12" ht="15" x14ac:dyDescent="0.25">
      <c r="A198" s="23"/>
      <c r="B198" s="15"/>
      <c r="C198" s="11"/>
      <c r="D198" s="7" t="s">
        <v>22</v>
      </c>
      <c r="E198" s="42" t="s">
        <v>85</v>
      </c>
      <c r="F198" s="43">
        <v>200</v>
      </c>
      <c r="G198" s="43">
        <v>0.3</v>
      </c>
      <c r="H198" s="43">
        <v>0</v>
      </c>
      <c r="I198" s="43">
        <v>6.7</v>
      </c>
      <c r="J198" s="43">
        <v>27.9</v>
      </c>
      <c r="K198" s="44" t="s">
        <v>84</v>
      </c>
      <c r="L198" s="43">
        <v>3.16</v>
      </c>
    </row>
    <row r="199" spans="1:12" ht="15" x14ac:dyDescent="0.25">
      <c r="A199" s="23"/>
      <c r="B199" s="15"/>
      <c r="C199" s="11"/>
      <c r="D199" s="7" t="s">
        <v>23</v>
      </c>
      <c r="E199" s="42" t="s">
        <v>47</v>
      </c>
      <c r="F199" s="43">
        <v>70</v>
      </c>
      <c r="G199" s="43">
        <v>4.3</v>
      </c>
      <c r="H199" s="43">
        <v>0.6</v>
      </c>
      <c r="I199" s="43">
        <v>24.8</v>
      </c>
      <c r="J199" s="43">
        <v>121.5</v>
      </c>
      <c r="K199" s="44" t="s">
        <v>46</v>
      </c>
      <c r="L199" s="43">
        <v>4.1399999999999997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2">SUM(G196:G202)</f>
        <v>23.78</v>
      </c>
      <c r="H203" s="19">
        <f t="shared" si="92"/>
        <v>18.240000000000002</v>
      </c>
      <c r="I203" s="19">
        <f t="shared" si="92"/>
        <v>124.61</v>
      </c>
      <c r="J203" s="19">
        <f t="shared" si="92"/>
        <v>531.4</v>
      </c>
      <c r="K203" s="25"/>
      <c r="L203" s="19">
        <f t="shared" ref="L203" si="93">SUM(L196:L202)</f>
        <v>24.970000000000002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117</v>
      </c>
      <c r="F205" s="43">
        <v>250</v>
      </c>
      <c r="G205" s="43">
        <v>2.31</v>
      </c>
      <c r="H205" s="43">
        <v>5.94</v>
      </c>
      <c r="I205" s="43">
        <v>16.09</v>
      </c>
      <c r="J205" s="43">
        <v>117.71</v>
      </c>
      <c r="K205" s="44" t="s">
        <v>107</v>
      </c>
      <c r="L205" s="43">
        <v>7.97</v>
      </c>
    </row>
    <row r="206" spans="1:12" ht="15" x14ac:dyDescent="0.25">
      <c r="A206" s="23"/>
      <c r="B206" s="15"/>
      <c r="C206" s="11"/>
      <c r="D206" s="7" t="s">
        <v>28</v>
      </c>
      <c r="E206" s="42" t="s">
        <v>87</v>
      </c>
      <c r="F206" s="43">
        <v>90</v>
      </c>
      <c r="G206" s="43">
        <v>12.51</v>
      </c>
      <c r="H206" s="43">
        <v>13.97</v>
      </c>
      <c r="I206" s="43">
        <v>13.17</v>
      </c>
      <c r="J206" s="43">
        <v>191</v>
      </c>
      <c r="K206" s="44" t="s">
        <v>46</v>
      </c>
      <c r="L206" s="43">
        <v>33.9</v>
      </c>
    </row>
    <row r="207" spans="1:12" ht="15" x14ac:dyDescent="0.25">
      <c r="A207" s="23"/>
      <c r="B207" s="15"/>
      <c r="C207" s="11"/>
      <c r="D207" s="7" t="s">
        <v>29</v>
      </c>
      <c r="E207" s="42" t="s">
        <v>88</v>
      </c>
      <c r="F207" s="43">
        <v>200</v>
      </c>
      <c r="G207" s="43">
        <v>5</v>
      </c>
      <c r="H207" s="43">
        <v>6.78</v>
      </c>
      <c r="I207" s="43">
        <v>19.260000000000002</v>
      </c>
      <c r="J207" s="43">
        <v>168.42</v>
      </c>
      <c r="K207" s="44" t="s">
        <v>98</v>
      </c>
      <c r="L207" s="43">
        <v>5.18</v>
      </c>
    </row>
    <row r="208" spans="1:12" ht="15" x14ac:dyDescent="0.25">
      <c r="A208" s="23"/>
      <c r="B208" s="15"/>
      <c r="C208" s="11"/>
      <c r="D208" s="7" t="s">
        <v>30</v>
      </c>
      <c r="E208" s="42" t="s">
        <v>60</v>
      </c>
      <c r="F208" s="43">
        <v>200</v>
      </c>
      <c r="G208" s="43">
        <v>4.5999999999999996</v>
      </c>
      <c r="H208" s="43">
        <v>4.4000000000000004</v>
      </c>
      <c r="I208" s="43">
        <v>12.5</v>
      </c>
      <c r="J208" s="43">
        <v>107.2</v>
      </c>
      <c r="K208" s="44" t="s">
        <v>61</v>
      </c>
      <c r="L208" s="43">
        <v>12.78</v>
      </c>
    </row>
    <row r="209" spans="1:12" ht="15" x14ac:dyDescent="0.25">
      <c r="A209" s="23"/>
      <c r="B209" s="15"/>
      <c r="C209" s="11"/>
      <c r="D209" s="7" t="s">
        <v>31</v>
      </c>
      <c r="E209" s="42" t="s">
        <v>56</v>
      </c>
      <c r="F209" s="43">
        <v>30</v>
      </c>
      <c r="G209" s="43">
        <v>2.2999999999999998</v>
      </c>
      <c r="H209" s="43">
        <v>0.2</v>
      </c>
      <c r="I209" s="43">
        <v>14.8</v>
      </c>
      <c r="J209" s="43">
        <v>70.3</v>
      </c>
      <c r="K209" s="44" t="s">
        <v>46</v>
      </c>
      <c r="L209" s="43">
        <v>1.8</v>
      </c>
    </row>
    <row r="210" spans="1:12" ht="15" x14ac:dyDescent="0.25">
      <c r="A210" s="23"/>
      <c r="B210" s="15"/>
      <c r="C210" s="11"/>
      <c r="D210" s="7" t="s">
        <v>32</v>
      </c>
      <c r="E210" s="42" t="s">
        <v>57</v>
      </c>
      <c r="F210" s="43">
        <v>30</v>
      </c>
      <c r="G210" s="43">
        <v>2</v>
      </c>
      <c r="H210" s="43">
        <v>0.4</v>
      </c>
      <c r="I210" s="43">
        <v>10</v>
      </c>
      <c r="J210" s="43">
        <v>51.2</v>
      </c>
      <c r="K210" s="44" t="s">
        <v>46</v>
      </c>
      <c r="L210" s="43">
        <v>1.74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800</v>
      </c>
      <c r="G213" s="19">
        <f t="shared" ref="G213:J213" si="94">SUM(G204:G212)</f>
        <v>28.720000000000002</v>
      </c>
      <c r="H213" s="19">
        <f t="shared" si="94"/>
        <v>31.69</v>
      </c>
      <c r="I213" s="19">
        <f t="shared" si="94"/>
        <v>85.82</v>
      </c>
      <c r="J213" s="19">
        <f t="shared" si="94"/>
        <v>705.83</v>
      </c>
      <c r="K213" s="25"/>
      <c r="L213" s="19">
        <f t="shared" ref="L213" si="95">SUM(L204:L212)</f>
        <v>63.37</v>
      </c>
    </row>
    <row r="214" spans="1:12" ht="15" x14ac:dyDescent="0.2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1300</v>
      </c>
      <c r="G214" s="32">
        <f t="shared" ref="G214:J214" si="96">G203+G213</f>
        <v>52.5</v>
      </c>
      <c r="H214" s="32">
        <f t="shared" si="96"/>
        <v>49.930000000000007</v>
      </c>
      <c r="I214" s="32">
        <f t="shared" si="96"/>
        <v>210.43</v>
      </c>
      <c r="J214" s="32">
        <f t="shared" si="96"/>
        <v>1237.23</v>
      </c>
      <c r="K214" s="32"/>
      <c r="L214" s="32">
        <f t="shared" ref="L214" si="97">L203+L213</f>
        <v>88.34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89</v>
      </c>
      <c r="F215" s="40">
        <v>200</v>
      </c>
      <c r="G215" s="40">
        <v>5.35</v>
      </c>
      <c r="H215" s="40">
        <v>5.74</v>
      </c>
      <c r="I215" s="40">
        <v>25.29</v>
      </c>
      <c r="J215" s="40">
        <v>174.3</v>
      </c>
      <c r="K215" s="41" t="s">
        <v>90</v>
      </c>
      <c r="L215" s="40">
        <v>14.94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73</v>
      </c>
      <c r="F217" s="43">
        <v>200</v>
      </c>
      <c r="G217" s="43">
        <v>1.6</v>
      </c>
      <c r="H217" s="43">
        <v>1.1000000000000001</v>
      </c>
      <c r="I217" s="43">
        <v>8.6999999999999993</v>
      </c>
      <c r="J217" s="43">
        <v>69</v>
      </c>
      <c r="K217" s="44" t="s">
        <v>72</v>
      </c>
      <c r="L217" s="43">
        <v>5.83</v>
      </c>
    </row>
    <row r="218" spans="1:12" ht="15" x14ac:dyDescent="0.25">
      <c r="A218" s="23"/>
      <c r="B218" s="15"/>
      <c r="C218" s="11"/>
      <c r="D218" s="7" t="s">
        <v>23</v>
      </c>
      <c r="E218" s="42" t="s">
        <v>47</v>
      </c>
      <c r="F218" s="43">
        <v>90</v>
      </c>
      <c r="G218" s="43">
        <v>6.6</v>
      </c>
      <c r="H218" s="43">
        <v>0.9</v>
      </c>
      <c r="I218" s="43">
        <v>39.5</v>
      </c>
      <c r="J218" s="43">
        <v>191.8</v>
      </c>
      <c r="K218" s="44" t="s">
        <v>46</v>
      </c>
      <c r="L218" s="43">
        <v>5.34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 t="s">
        <v>62</v>
      </c>
      <c r="F220" s="43">
        <v>10</v>
      </c>
      <c r="G220" s="43">
        <v>0</v>
      </c>
      <c r="H220" s="43">
        <v>8</v>
      </c>
      <c r="I220" s="43">
        <v>0</v>
      </c>
      <c r="J220" s="43">
        <v>75</v>
      </c>
      <c r="K220" s="44" t="s">
        <v>63</v>
      </c>
      <c r="L220" s="43">
        <v>8.6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8">SUM(G215:G221)</f>
        <v>13.549999999999999</v>
      </c>
      <c r="H222" s="19">
        <f t="shared" si="98"/>
        <v>15.74</v>
      </c>
      <c r="I222" s="19">
        <f t="shared" si="98"/>
        <v>73.489999999999995</v>
      </c>
      <c r="J222" s="19">
        <f t="shared" si="98"/>
        <v>510.1</v>
      </c>
      <c r="K222" s="25"/>
      <c r="L222" s="19">
        <f t="shared" ref="L222" si="99">SUM(L215:L221)</f>
        <v>34.71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91</v>
      </c>
      <c r="F223" s="43">
        <v>100</v>
      </c>
      <c r="G223" s="43">
        <v>1.1000000000000001</v>
      </c>
      <c r="H223" s="43">
        <v>3.6</v>
      </c>
      <c r="I223" s="43">
        <v>6.1</v>
      </c>
      <c r="J223" s="43">
        <v>60.8</v>
      </c>
      <c r="K223" s="44" t="s">
        <v>92</v>
      </c>
      <c r="L223" s="43">
        <v>0.62</v>
      </c>
    </row>
    <row r="224" spans="1:12" ht="15" x14ac:dyDescent="0.25">
      <c r="A224" s="23"/>
      <c r="B224" s="15"/>
      <c r="C224" s="11"/>
      <c r="D224" s="7" t="s">
        <v>27</v>
      </c>
      <c r="E224" s="42" t="s">
        <v>93</v>
      </c>
      <c r="F224" s="43">
        <v>250</v>
      </c>
      <c r="G224" s="43">
        <v>2.35</v>
      </c>
      <c r="H224" s="43">
        <v>2.82</v>
      </c>
      <c r="I224" s="43">
        <v>16.62</v>
      </c>
      <c r="J224" s="43">
        <v>385.5</v>
      </c>
      <c r="K224" s="44" t="s">
        <v>99</v>
      </c>
      <c r="L224" s="43">
        <v>19.57</v>
      </c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100</v>
      </c>
      <c r="F227" s="43">
        <v>250</v>
      </c>
      <c r="G227" s="43">
        <v>66.900000000000006</v>
      </c>
      <c r="H227" s="43">
        <v>1</v>
      </c>
      <c r="I227" s="43">
        <v>0.1</v>
      </c>
      <c r="J227" s="43">
        <v>66.900000000000006</v>
      </c>
      <c r="K227" s="44">
        <v>7.43</v>
      </c>
      <c r="L227" s="43">
        <v>7.43</v>
      </c>
    </row>
    <row r="228" spans="1:12" ht="15" x14ac:dyDescent="0.25">
      <c r="A228" s="23"/>
      <c r="B228" s="15"/>
      <c r="C228" s="11"/>
      <c r="D228" s="7" t="s">
        <v>31</v>
      </c>
      <c r="E228" s="42" t="s">
        <v>56</v>
      </c>
      <c r="F228" s="43">
        <v>60</v>
      </c>
      <c r="G228" s="43">
        <v>4.5999999999999996</v>
      </c>
      <c r="H228" s="43">
        <v>0.5</v>
      </c>
      <c r="I228" s="43">
        <v>29.5</v>
      </c>
      <c r="J228" s="43">
        <v>140.6</v>
      </c>
      <c r="K228" s="44" t="s">
        <v>46</v>
      </c>
      <c r="L228" s="43">
        <v>3.6</v>
      </c>
    </row>
    <row r="229" spans="1:12" ht="15" x14ac:dyDescent="0.25">
      <c r="A229" s="23"/>
      <c r="B229" s="15"/>
      <c r="C229" s="11"/>
      <c r="D229" s="7" t="s">
        <v>32</v>
      </c>
      <c r="E229" s="42" t="s">
        <v>57</v>
      </c>
      <c r="F229" s="43">
        <v>30</v>
      </c>
      <c r="G229" s="43">
        <v>2</v>
      </c>
      <c r="H229" s="43">
        <v>0.4</v>
      </c>
      <c r="I229" s="43">
        <v>10</v>
      </c>
      <c r="J229" s="43">
        <v>51.2</v>
      </c>
      <c r="K229" s="44" t="s">
        <v>46</v>
      </c>
      <c r="L229" s="43">
        <v>1.74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690</v>
      </c>
      <c r="G232" s="19">
        <f t="shared" ref="G232:J232" si="100">SUM(G223:G231)</f>
        <v>76.95</v>
      </c>
      <c r="H232" s="19">
        <f t="shared" si="100"/>
        <v>8.32</v>
      </c>
      <c r="I232" s="19">
        <f t="shared" si="100"/>
        <v>62.32</v>
      </c>
      <c r="J232" s="19">
        <f t="shared" si="100"/>
        <v>705.00000000000011</v>
      </c>
      <c r="K232" s="25"/>
      <c r="L232" s="19">
        <f t="shared" ref="L232" si="101">SUM(L223:L231)</f>
        <v>32.96</v>
      </c>
    </row>
    <row r="233" spans="1:12" ht="15" x14ac:dyDescent="0.2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1190</v>
      </c>
      <c r="G233" s="32">
        <f t="shared" ref="G233:J233" si="102">G222+G232</f>
        <v>90.5</v>
      </c>
      <c r="H233" s="32">
        <f t="shared" si="102"/>
        <v>24.060000000000002</v>
      </c>
      <c r="I233" s="32">
        <f t="shared" si="102"/>
        <v>135.81</v>
      </c>
      <c r="J233" s="32">
        <f t="shared" si="102"/>
        <v>1215.1000000000001</v>
      </c>
      <c r="K233" s="32"/>
      <c r="L233" s="32">
        <f t="shared" ref="L233" si="103">L222+L232</f>
        <v>67.67</v>
      </c>
    </row>
    <row r="234" spans="1:12" ht="13.9" customHeight="1" x14ac:dyDescent="0.2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1252.5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47.075833333333328</v>
      </c>
      <c r="H234" s="34">
        <f t="shared" si="104"/>
        <v>34.656666666666666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167.98666666666668</v>
      </c>
      <c r="J234" s="34">
        <f t="shared" si="104"/>
        <v>1242.7858333333334</v>
      </c>
      <c r="K234" s="34"/>
      <c r="L234" s="34">
        <f t="shared" si="104"/>
        <v>77.989166666666662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2025-01-08T08:20:06Z</dcterms:modified>
</cp:coreProperties>
</file>